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/>
  </bookViews>
  <sheets>
    <sheet name="CTG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 s="1"/>
  <c r="E8" i="1"/>
  <c r="H8" i="1" s="1"/>
  <c r="E10" i="1"/>
  <c r="H10" i="1" s="1"/>
  <c r="E12" i="1"/>
  <c r="H12" i="1" s="1"/>
  <c r="E14" i="1"/>
  <c r="H14" i="1" s="1"/>
  <c r="C16" i="1"/>
  <c r="D16" i="1"/>
  <c r="E16" i="1"/>
  <c r="F16" i="1"/>
  <c r="G16" i="1"/>
  <c r="H16" i="1" l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<sst xmlns="http://schemas.openxmlformats.org/spreadsheetml/2006/main" count="17" uniqueCount="17">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</sst>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9105900" cy="333376"/>
    <xdr:pic>
      <xdr:nvPicPr>
        <xdr:cNvPr id="2" name="Imagen 1_0"/>
        <xdr:cNvPicPr/>
      </xdr:nvPicPr>
      <xdr:blipFill rotWithShape="1">
        <a:blip xmlns:r="http://schemas.openxmlformats.org/officeDocument/2006/relationships" r:embed="rId1"/>
        <a:srcRect l="1482" t="65892" r="45353" b="30152"/>
        <a:stretch/>
      </xdr:blipFill>
      <xdr:spPr>
        <a:xfrm>
          <a:off x="0" y="3086100"/>
          <a:ext cx="9105900" cy="333376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showGridLines="0" tabSelected="1" zoomScale="130" zoomScaleNormal="13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024" width="12" style="1"/>
  </cols>
  <sheetData>
    <row r="1" spans="1:8" ht="50.1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</row>
    <row r="2" spans="1:8" ht="11.25" customHeight="1" x14ac:dyDescent="0.2">
      <c r="A2" s="13" t="s">
        <v>15</v>
      </c>
      <c r="B2" s="13"/>
      <c r="C2" s="16" t="s">
        <v>14</v>
      </c>
      <c r="D2" s="16"/>
      <c r="E2" s="16"/>
      <c r="F2" s="16"/>
      <c r="G2" s="16"/>
      <c r="H2" s="14" t="s">
        <v>13</v>
      </c>
    </row>
    <row r="3" spans="1:8" ht="24.95" customHeight="1" x14ac:dyDescent="0.2">
      <c r="A3" s="13"/>
      <c r="B3" s="13"/>
      <c r="C3" s="15" t="s">
        <v>12</v>
      </c>
      <c r="D3" s="15" t="s">
        <v>11</v>
      </c>
      <c r="E3" s="15" t="s">
        <v>10</v>
      </c>
      <c r="F3" s="15" t="s">
        <v>9</v>
      </c>
      <c r="G3" s="15" t="s">
        <v>8</v>
      </c>
      <c r="H3" s="14"/>
    </row>
    <row r="4" spans="1:8" x14ac:dyDescent="0.2">
      <c r="A4" s="13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272703617.81</v>
      </c>
      <c r="D6" s="8">
        <v>-19913154.129999999</v>
      </c>
      <c r="E6" s="8">
        <f>C6+D6</f>
        <v>252790463.68000001</v>
      </c>
      <c r="F6" s="8">
        <v>100914975.81</v>
      </c>
      <c r="G6" s="8">
        <v>100437169.45999999</v>
      </c>
      <c r="H6" s="8">
        <f>E6-F6</f>
        <v>151875487.87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182258225.94</v>
      </c>
      <c r="D8" s="8">
        <v>31530140.719999999</v>
      </c>
      <c r="E8" s="8">
        <f>C8+D8</f>
        <v>213788366.66</v>
      </c>
      <c r="F8" s="8">
        <v>77130343.400000006</v>
      </c>
      <c r="G8" s="8">
        <v>77123843.400000006</v>
      </c>
      <c r="H8" s="8">
        <f>E8-F8</f>
        <v>136658023.25999999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183298.18</v>
      </c>
      <c r="D10" s="8">
        <v>-183298.18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9154594.2599999998</v>
      </c>
      <c r="D12" s="8">
        <v>-262882.8</v>
      </c>
      <c r="E12" s="8">
        <f>C12+D12</f>
        <v>8891711.459999999</v>
      </c>
      <c r="F12" s="8">
        <v>3321883.11</v>
      </c>
      <c r="G12" s="8">
        <v>3321883.11</v>
      </c>
      <c r="H12" s="8">
        <f>E12-F12</f>
        <v>5569828.3499999996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464299736.19</v>
      </c>
      <c r="D16" s="2">
        <f>SUM(D6+D8+D10+D12+D14)</f>
        <v>11170805.609999999</v>
      </c>
      <c r="E16" s="2">
        <f>SUM(E6+E8+E10+E12+E14)</f>
        <v>475470541.80000001</v>
      </c>
      <c r="F16" s="2">
        <f>SUM(F6+F8+F10+F12+F14)</f>
        <v>181367202.32000002</v>
      </c>
      <c r="G16" s="2">
        <f>SUM(G6+G8+G10+G12+G14)</f>
        <v>180882895.97000003</v>
      </c>
      <c r="H16" s="2">
        <f>SUM(H6+H8+H10+H12+H14)</f>
        <v>294103339.48000002</v>
      </c>
    </row>
  </sheetData>
  <mergeCells count="4">
    <mergeCell ref="A1:H1"/>
    <mergeCell ref="A2:B4"/>
    <mergeCell ref="C2:G2"/>
    <mergeCell ref="H2:H3"/>
  </mergeCells>
  <printOptions horizontalCentered="1"/>
  <pageMargins left="0.70833333333333304" right="0.70833333333333304" top="0.74791666666666701" bottom="0.74791666666666701" header="0.51180555555555496" footer="0.51180555555555496"/>
  <pageSetup scale="9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2020-09-14T20:37:07Z</dcterms:created>
  <dcterms:modified xsi:type="dcterms:W3CDTF">2020-09-14T20:38:21Z</dcterms:modified>
</cp:coreProperties>
</file>